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A4996458-EE1E-4D52-9CFD-F6A9ECF5F455}" xr6:coauthVersionLast="47" xr6:coauthVersionMax="47" xr10:uidLastSave="{00000000-0000-0000-0000-000000000000}"/>
  <bookViews>
    <workbookView xWindow="-120" yWindow="-120" windowWidth="29040" windowHeight="15840" xr2:uid="{C7BA3987-5EF9-46A3-A027-E99334170DAD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8" i="1" l="1"/>
  <c r="I18" i="1"/>
  <c r="I16" i="1"/>
  <c r="I13" i="1"/>
  <c r="I15" i="1"/>
  <c r="I10" i="1"/>
  <c r="I9" i="1"/>
  <c r="H12" i="1"/>
  <c r="I12" i="1" s="1"/>
  <c r="H11" i="1"/>
  <c r="I11" i="1" s="1"/>
  <c r="I8" i="1"/>
  <c r="I7" i="1"/>
  <c r="I6" i="1" l="1"/>
  <c r="I5" i="1"/>
  <c r="F9" i="1"/>
  <c r="F8" i="1"/>
  <c r="F7" i="1"/>
  <c r="F6" i="1"/>
  <c r="F5" i="1"/>
  <c r="F18" i="1" s="1"/>
</calcChain>
</file>

<file path=xl/sharedStrings.xml><?xml version="1.0" encoding="utf-8"?>
<sst xmlns="http://schemas.openxmlformats.org/spreadsheetml/2006/main" count="26" uniqueCount="25">
  <si>
    <t>fragole</t>
  </si>
  <si>
    <t>pacchetti misti</t>
  </si>
  <si>
    <t>aglio</t>
  </si>
  <si>
    <t>G.A.S.</t>
  </si>
  <si>
    <t>PREZZO UNITARIO</t>
  </si>
  <si>
    <t>N° VENDITE</t>
  </si>
  <si>
    <t>Fiori di zucca</t>
  </si>
  <si>
    <t>totale</t>
  </si>
  <si>
    <t>entrate</t>
  </si>
  <si>
    <t>VANGA</t>
  </si>
  <si>
    <t>ZAPPINO</t>
  </si>
  <si>
    <t>PREZZO TOTALE</t>
  </si>
  <si>
    <t>PREZZO AMMORTIZZATO IN 3 ANNI</t>
  </si>
  <si>
    <t>PIANTE</t>
  </si>
  <si>
    <t>TERRICCIO</t>
  </si>
  <si>
    <t>ANNAFFIATOI</t>
  </si>
  <si>
    <t>PALI</t>
  </si>
  <si>
    <t>RETE ZINGATA</t>
  </si>
  <si>
    <t>TELO NERO PACCIAMANTE</t>
  </si>
  <si>
    <t>FORBICI</t>
  </si>
  <si>
    <t>SEGA</t>
  </si>
  <si>
    <t>ORE</t>
  </si>
  <si>
    <t>USCITE</t>
  </si>
  <si>
    <t>parità di bilancio</t>
  </si>
  <si>
    <t>Spese non ammortizzabili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</si>
</sst>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1" xfId="0" applyFill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0" xfId="0" applyAlignment="1"/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5" borderId="1" xfId="0" applyFill="1" applyBorder="1"/>
    <xf numFmtId="0" fontId="0" fillId="6" borderId="1" xfId="0" applyFill="1" applyBorder="1"/>
    <xf numFmtId="0" fontId="0" fillId="4" borderId="8" xfId="0" applyFill="1" applyBorder="1" applyAlignment="1">
      <alignment horizontal="center"/>
    </xf>
    <xf numFmtId="0" fontId="0" fillId="6" borderId="9" xfId="0" applyFill="1" applyBorder="1"/>
    <xf numFmtId="0" fontId="0" fillId="7" borderId="10" xfId="0" applyFill="1" applyBorder="1"/>
    <xf numFmtId="0" fontId="0" fillId="7" borderId="11" xfId="0" applyFill="1" applyBorder="1"/>
    <xf numFmtId="0" fontId="0" fillId="5" borderId="12" xfId="0" applyFill="1" applyBorder="1"/>
    <xf numFmtId="0" fontId="0" fillId="5" borderId="13" xfId="0" applyFill="1" applyBorder="1"/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6" borderId="12" xfId="0" applyFill="1" applyBorder="1"/>
    <xf numFmtId="0" fontId="0" fillId="6" borderId="13" xfId="0" applyFill="1" applyBorder="1"/>
    <xf numFmtId="0" fontId="0" fillId="6" borderId="16" xfId="0" applyFill="1" applyBorder="1"/>
    <xf numFmtId="0" fontId="0" fillId="4" borderId="17" xfId="0" applyFill="1" applyBorder="1"/>
    <xf numFmtId="0" fontId="0" fillId="4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18" xfId="0" applyFill="1" applyBorder="1"/>
    <xf numFmtId="0" fontId="0" fillId="5" borderId="19" xfId="0" applyFill="1" applyBorder="1"/>
    <xf numFmtId="0" fontId="0" fillId="5" borderId="20" xfId="0" applyFill="1" applyBorder="1"/>
    <xf numFmtId="0" fontId="0" fillId="5" borderId="21" xfId="0" applyFill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FB92D-92DB-4F41-8531-1E90C1B3D001}">
  <dimension ref="C2:J18"/>
  <sheetViews>
    <sheetView tabSelected="1" workbookViewId="0">
      <selection activeCell="H23" sqref="H23"/>
    </sheetView>
  </sheetViews>
  <sheetFormatPr defaultRowHeight="15" x14ac:dyDescent="0.25"/>
  <cols>
    <col min="3" max="3" width="15" customWidth="1"/>
    <col min="4" max="4" width="16.85546875" customWidth="1"/>
    <col min="5" max="5" width="11.42578125" customWidth="1"/>
    <col min="6" max="6" width="9.7109375" bestFit="1" customWidth="1"/>
    <col min="7" max="7" width="16.7109375" customWidth="1"/>
    <col min="9" max="9" width="31.7109375" customWidth="1"/>
    <col min="10" max="10" width="7.7109375" customWidth="1"/>
  </cols>
  <sheetData>
    <row r="2" spans="3:10" ht="15.75" thickBot="1" x14ac:dyDescent="0.3"/>
    <row r="3" spans="3:10" ht="15.75" thickBot="1" x14ac:dyDescent="0.3">
      <c r="C3" s="2" t="s">
        <v>8</v>
      </c>
      <c r="D3" s="3"/>
      <c r="E3" s="3"/>
      <c r="F3" s="4"/>
      <c r="G3" s="6" t="s">
        <v>22</v>
      </c>
      <c r="H3" s="7"/>
      <c r="I3" s="8"/>
      <c r="J3" s="5"/>
    </row>
    <row r="4" spans="3:10" x14ac:dyDescent="0.25">
      <c r="C4" s="24"/>
      <c r="D4" s="25" t="s">
        <v>4</v>
      </c>
      <c r="E4" s="25" t="s">
        <v>5</v>
      </c>
      <c r="F4" s="26"/>
      <c r="G4" s="32"/>
      <c r="H4" s="33" t="s">
        <v>11</v>
      </c>
      <c r="I4" s="34" t="s">
        <v>12</v>
      </c>
    </row>
    <row r="5" spans="3:10" x14ac:dyDescent="0.25">
      <c r="C5" s="27" t="s">
        <v>0</v>
      </c>
      <c r="D5" s="1">
        <v>2.5</v>
      </c>
      <c r="E5" s="1">
        <v>3</v>
      </c>
      <c r="F5" s="28">
        <f>D5*E5</f>
        <v>7.5</v>
      </c>
      <c r="G5" s="15" t="s">
        <v>9</v>
      </c>
      <c r="H5" s="9">
        <v>23.3</v>
      </c>
      <c r="I5" s="16">
        <f>H5/3</f>
        <v>7.7666666666666666</v>
      </c>
    </row>
    <row r="6" spans="3:10" x14ac:dyDescent="0.25">
      <c r="C6" s="27" t="s">
        <v>1</v>
      </c>
      <c r="D6" s="1">
        <v>5</v>
      </c>
      <c r="E6" s="1">
        <v>16</v>
      </c>
      <c r="F6" s="28">
        <f t="shared" ref="F6:F9" si="0">D6*E6</f>
        <v>80</v>
      </c>
      <c r="G6" s="15" t="s">
        <v>10</v>
      </c>
      <c r="H6" s="9">
        <v>17.07</v>
      </c>
      <c r="I6" s="16">
        <f>H6/3</f>
        <v>5.69</v>
      </c>
    </row>
    <row r="7" spans="3:10" x14ac:dyDescent="0.25">
      <c r="C7" s="27" t="s">
        <v>2</v>
      </c>
      <c r="D7" s="1">
        <v>1</v>
      </c>
      <c r="E7" s="1">
        <v>2</v>
      </c>
      <c r="F7" s="28">
        <f t="shared" si="0"/>
        <v>2</v>
      </c>
      <c r="G7" s="15" t="s">
        <v>17</v>
      </c>
      <c r="H7" s="9">
        <v>35.82</v>
      </c>
      <c r="I7" s="16">
        <f>H7/3</f>
        <v>11.94</v>
      </c>
    </row>
    <row r="8" spans="3:10" x14ac:dyDescent="0.25">
      <c r="C8" s="27" t="s">
        <v>3</v>
      </c>
      <c r="D8" s="1">
        <v>12</v>
      </c>
      <c r="E8" s="1">
        <v>1</v>
      </c>
      <c r="F8" s="28">
        <f t="shared" si="0"/>
        <v>12</v>
      </c>
      <c r="G8" s="15" t="s">
        <v>18</v>
      </c>
      <c r="H8" s="9">
        <v>10.77</v>
      </c>
      <c r="I8" s="16">
        <f>H8/3</f>
        <v>3.59</v>
      </c>
    </row>
    <row r="9" spans="3:10" x14ac:dyDescent="0.25">
      <c r="C9" s="27" t="s">
        <v>6</v>
      </c>
      <c r="D9" s="1">
        <v>3</v>
      </c>
      <c r="E9" s="1">
        <v>5</v>
      </c>
      <c r="F9" s="28">
        <f t="shared" si="0"/>
        <v>15</v>
      </c>
      <c r="G9" s="15" t="s">
        <v>19</v>
      </c>
      <c r="H9" s="9">
        <v>36.64</v>
      </c>
      <c r="I9" s="16">
        <f>H9/3</f>
        <v>12.213333333333333</v>
      </c>
    </row>
    <row r="10" spans="3:10" x14ac:dyDescent="0.25">
      <c r="C10" s="27"/>
      <c r="D10" s="1"/>
      <c r="E10" s="1"/>
      <c r="F10" s="28"/>
      <c r="G10" s="15" t="s">
        <v>20</v>
      </c>
      <c r="H10" s="9">
        <v>15.41</v>
      </c>
      <c r="I10" s="16">
        <f>H10/3</f>
        <v>5.1366666666666667</v>
      </c>
    </row>
    <row r="11" spans="3:10" x14ac:dyDescent="0.25">
      <c r="C11" s="27"/>
      <c r="D11" s="1"/>
      <c r="E11" s="1"/>
      <c r="F11" s="28"/>
      <c r="G11" s="15" t="s">
        <v>14</v>
      </c>
      <c r="H11" s="9">
        <f>13.66+5.3+5.48+12.6+10.58</f>
        <v>47.62</v>
      </c>
      <c r="I11" s="16">
        <f t="shared" ref="I11:I13" si="1">H11/3</f>
        <v>15.873333333333333</v>
      </c>
    </row>
    <row r="12" spans="3:10" x14ac:dyDescent="0.25">
      <c r="C12" s="27"/>
      <c r="D12" s="1"/>
      <c r="E12" s="1"/>
      <c r="F12" s="28"/>
      <c r="G12" s="15" t="s">
        <v>16</v>
      </c>
      <c r="H12" s="9">
        <f>10.5+11.48+5.4</f>
        <v>27.380000000000003</v>
      </c>
      <c r="I12" s="16">
        <f t="shared" si="1"/>
        <v>9.1266666666666669</v>
      </c>
    </row>
    <row r="13" spans="3:10" x14ac:dyDescent="0.25">
      <c r="C13" s="27"/>
      <c r="D13" s="1"/>
      <c r="E13" s="1"/>
      <c r="F13" s="28"/>
      <c r="G13" s="15" t="s">
        <v>15</v>
      </c>
      <c r="H13" s="9">
        <v>18.05</v>
      </c>
      <c r="I13" s="16">
        <f t="shared" si="1"/>
        <v>6.0166666666666666</v>
      </c>
    </row>
    <row r="14" spans="3:10" x14ac:dyDescent="0.25">
      <c r="C14" s="27"/>
      <c r="D14" s="1"/>
      <c r="E14" s="1"/>
      <c r="F14" s="28"/>
      <c r="G14" s="17" t="s">
        <v>24</v>
      </c>
      <c r="H14" s="11"/>
      <c r="I14" s="18"/>
    </row>
    <row r="15" spans="3:10" x14ac:dyDescent="0.25">
      <c r="C15" s="27"/>
      <c r="D15" s="1"/>
      <c r="E15" s="1"/>
      <c r="F15" s="28"/>
      <c r="G15" s="19" t="s">
        <v>13</v>
      </c>
      <c r="H15" s="10"/>
      <c r="I15" s="20">
        <f>5+6+5.6+4.5+20+3+6</f>
        <v>50.1</v>
      </c>
    </row>
    <row r="16" spans="3:10" ht="15.75" thickBot="1" x14ac:dyDescent="0.3">
      <c r="C16" s="27"/>
      <c r="D16" s="1"/>
      <c r="E16" s="1"/>
      <c r="F16" s="28"/>
      <c r="G16" s="21" t="s">
        <v>21</v>
      </c>
      <c r="H16" s="10">
        <v>3</v>
      </c>
      <c r="I16" s="20">
        <f>3*15</f>
        <v>45</v>
      </c>
    </row>
    <row r="17" spans="3:9" x14ac:dyDescent="0.25">
      <c r="C17" s="27"/>
      <c r="D17" s="1"/>
      <c r="E17" s="1"/>
      <c r="F17" s="28"/>
      <c r="G17" s="13" t="s">
        <v>23</v>
      </c>
      <c r="H17" s="12"/>
      <c r="I17" s="20"/>
    </row>
    <row r="18" spans="3:9" ht="15.75" thickBot="1" x14ac:dyDescent="0.3">
      <c r="C18" s="29" t="s">
        <v>7</v>
      </c>
      <c r="D18" s="30"/>
      <c r="E18" s="30"/>
      <c r="F18" s="31">
        <f>SUM(F5:F12)</f>
        <v>116.5</v>
      </c>
      <c r="G18" s="14">
        <f>F18-I18</f>
        <v>21.400000000000006</v>
      </c>
      <c r="H18" s="22" t="s">
        <v>7</v>
      </c>
      <c r="I18" s="23">
        <f>SUM(I15:I17)</f>
        <v>95.1</v>
      </c>
    </row>
  </sheetData>
  <mergeCells count="3">
    <mergeCell ref="C3:F3"/>
    <mergeCell ref="G3:I3"/>
    <mergeCell ref="G14:I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2022-09-23T06:20:38Z</dcterms:created>
  <dcterms:modified xsi:type="dcterms:W3CDTF">2022-09-26T09:11:44Z</dcterms:modified>
</cp:coreProperties>
</file>